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19" i="1" l="1"/>
  <c r="J19" i="1"/>
  <c r="L14" i="1"/>
  <c r="L15" i="1"/>
  <c r="L10" i="1"/>
  <c r="I19" i="1"/>
  <c r="I11" i="1"/>
  <c r="L11" i="1" s="1"/>
  <c r="I12" i="1"/>
  <c r="L12" i="1" s="1"/>
  <c r="I13" i="1"/>
  <c r="L13" i="1" s="1"/>
  <c r="I14" i="1"/>
  <c r="I15" i="1"/>
  <c r="I16" i="1"/>
  <c r="L16" i="1" s="1"/>
  <c r="I17" i="1"/>
  <c r="L17" i="1" s="1"/>
  <c r="I18" i="1"/>
  <c r="L18" i="1" s="1"/>
  <c r="L19" i="1" l="1"/>
  <c r="H11" i="1"/>
  <c r="H12" i="1"/>
  <c r="H13" i="1"/>
  <c r="H14" i="1"/>
  <c r="H15" i="1"/>
  <c r="H16" i="1"/>
  <c r="H17" i="1"/>
  <c r="H18" i="1"/>
  <c r="H10" i="1"/>
  <c r="I10" i="1" s="1"/>
  <c r="B11" i="1"/>
  <c r="B12" i="1" s="1"/>
  <c r="B13" i="1" s="1"/>
  <c r="B14" i="1" s="1"/>
  <c r="B15" i="1" s="1"/>
  <c r="B16" i="1" s="1"/>
  <c r="B17" i="1" s="1"/>
  <c r="B18" i="1" s="1"/>
  <c r="H19" i="1" l="1"/>
</calcChain>
</file>

<file path=xl/sharedStrings.xml><?xml version="1.0" encoding="utf-8"?>
<sst xmlns="http://schemas.openxmlformats.org/spreadsheetml/2006/main" count="32" uniqueCount="32">
  <si>
    <t>№</t>
  </si>
  <si>
    <t>HD</t>
  </si>
  <si>
    <t>OCD</t>
  </si>
  <si>
    <t>ED</t>
  </si>
  <si>
    <t>Zira fom Belovodski</t>
  </si>
  <si>
    <t>01412</t>
  </si>
  <si>
    <t>Una ot Vahani</t>
  </si>
  <si>
    <t>00213</t>
  </si>
  <si>
    <t>02813</t>
  </si>
  <si>
    <t>Dara ot Iskaro</t>
  </si>
  <si>
    <t>02012</t>
  </si>
  <si>
    <t>Aragon ot Sokol na Despina</t>
  </si>
  <si>
    <t>03613</t>
  </si>
  <si>
    <t>Azer ot Belogob</t>
  </si>
  <si>
    <t>Ara ot Sokol na Despina</t>
  </si>
  <si>
    <t>04113</t>
  </si>
  <si>
    <t>Adi ot Sokol na Despina</t>
  </si>
  <si>
    <t>04213</t>
  </si>
  <si>
    <t>Ardo vom Schnepfenbach</t>
  </si>
  <si>
    <t>04413</t>
  </si>
  <si>
    <t>Ulke ot Vahani</t>
  </si>
  <si>
    <t>00313</t>
  </si>
  <si>
    <t>име на кучето</t>
  </si>
  <si>
    <t>тато №</t>
  </si>
  <si>
    <t xml:space="preserve"> в BGN</t>
  </si>
  <si>
    <t>куриер</t>
  </si>
  <si>
    <t>допълн.</t>
  </si>
  <si>
    <t>всичко</t>
  </si>
  <si>
    <t>подпис</t>
  </si>
  <si>
    <t>Общо:</t>
  </si>
  <si>
    <r>
      <t xml:space="preserve">общо в </t>
    </r>
    <r>
      <rPr>
        <b/>
        <sz val="13"/>
        <color theme="1"/>
        <rFont val="Calibri"/>
        <family val="2"/>
        <charset val="204"/>
      </rPr>
      <t>€</t>
    </r>
    <r>
      <rPr>
        <b/>
        <sz val="13"/>
        <color theme="1"/>
        <rFont val="Calibri"/>
        <family val="2"/>
        <charset val="204"/>
        <scheme val="minor"/>
      </rPr>
      <t xml:space="preserve"> </t>
    </r>
  </si>
  <si>
    <t>Списък на изследваните за HD OCD ED кучета и дължимите такси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</si>
</sst>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лв.&quot;_-;\-* #,##0\ &quot;лв.&quot;_-;_-* &quot;-&quot;\ &quot;лв.&quot;_-;_-@_-"/>
    <numFmt numFmtId="44" formatCode="_-* #,##0.00\ &quot;лв.&quot;_-;\-* #,##0.00\ &quot;лв.&quot;_-;_-* &quot;-&quot;??\ &quot;лв.&quot;_-;_-@_-"/>
    <numFmt numFmtId="164" formatCode="#,##0.00\ [$€-1]"/>
  </numFmts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horizontal="center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/>
    <xf numFmtId="44" fontId="1" fillId="0" borderId="1" xfId="0" applyNumberFormat="1" applyFont="1" applyBorder="1"/>
    <xf numFmtId="42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49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/>
    <xf numFmtId="44" fontId="1" fillId="0" borderId="10" xfId="0" applyNumberFormat="1" applyFont="1" applyBorder="1"/>
    <xf numFmtId="42" fontId="1" fillId="0" borderId="10" xfId="0" applyNumberFormat="1" applyFont="1" applyBorder="1"/>
    <xf numFmtId="44" fontId="1" fillId="0" borderId="9" xfId="0" applyNumberFormat="1" applyFont="1" applyBorder="1"/>
    <xf numFmtId="0" fontId="1" fillId="0" borderId="13" xfId="0" applyFont="1" applyBorder="1"/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164" fontId="2" fillId="0" borderId="12" xfId="0" applyNumberFormat="1" applyFont="1" applyBorder="1" applyAlignment="1">
      <alignment vertical="center"/>
    </xf>
    <xf numFmtId="44" fontId="2" fillId="0" borderId="2" xfId="0" applyNumberFormat="1" applyFont="1" applyBorder="1" applyAlignment="1">
      <alignment vertical="center"/>
    </xf>
    <xf numFmtId="42" fontId="2" fillId="0" borderId="2" xfId="0" applyNumberFormat="1" applyFont="1" applyBorder="1" applyAlignment="1">
      <alignment vertical="center"/>
    </xf>
    <xf numFmtId="164" fontId="1" fillId="0" borderId="0" xfId="0" applyNumberFormat="1" applyFont="1"/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M23"/>
  <sheetViews>
    <sheetView tabSelected="1" workbookViewId="0">
      <selection activeCell="Q7" sqref="Q7"/>
    </sheetView>
  </sheetViews>
  <sheetFormatPr defaultRowHeight="17.25" x14ac:dyDescent="0.3"/>
  <cols>
    <col min="1" max="1" width="2.28515625" style="2" customWidth="1"/>
    <col min="2" max="2" width="3" style="1" customWidth="1"/>
    <col min="3" max="3" width="28.140625" style="2" customWidth="1"/>
    <col min="4" max="4" width="8.140625" style="3" bestFit="1" customWidth="1"/>
    <col min="5" max="6" width="8.85546875" style="3" bestFit="1" customWidth="1"/>
    <col min="7" max="7" width="8.85546875" style="2" bestFit="1" customWidth="1"/>
    <col min="8" max="8" width="10.5703125" style="2" bestFit="1" customWidth="1"/>
    <col min="9" max="9" width="15.5703125" style="2" customWidth="1"/>
    <col min="10" max="10" width="9" style="2" bestFit="1" customWidth="1"/>
    <col min="11" max="11" width="12" style="2" bestFit="1" customWidth="1"/>
    <col min="12" max="12" width="15.42578125" style="2" bestFit="1" customWidth="1"/>
    <col min="13" max="13" width="11.140625" style="2" customWidth="1"/>
    <col min="14" max="16384" width="9.140625" style="2"/>
  </cols>
  <sheetData>
    <row r="6" spans="2:13" ht="18" thickBot="1" x14ac:dyDescent="0.35">
      <c r="B6" s="32" t="s">
        <v>31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2:13" x14ac:dyDescent="0.3"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2:13" ht="18" thickBot="1" x14ac:dyDescent="0.35"/>
    <row r="9" spans="2:13" s="7" customFormat="1" x14ac:dyDescent="0.25">
      <c r="B9" s="4" t="s">
        <v>0</v>
      </c>
      <c r="C9" s="5" t="s">
        <v>22</v>
      </c>
      <c r="D9" s="5" t="s">
        <v>23</v>
      </c>
      <c r="E9" s="5" t="s">
        <v>1</v>
      </c>
      <c r="F9" s="5" t="s">
        <v>2</v>
      </c>
      <c r="G9" s="5" t="s">
        <v>3</v>
      </c>
      <c r="H9" s="5" t="s">
        <v>30</v>
      </c>
      <c r="I9" s="5" t="s">
        <v>24</v>
      </c>
      <c r="J9" s="5" t="s">
        <v>25</v>
      </c>
      <c r="K9" s="5" t="s">
        <v>26</v>
      </c>
      <c r="L9" s="5" t="s">
        <v>27</v>
      </c>
      <c r="M9" s="6" t="s">
        <v>28</v>
      </c>
    </row>
    <row r="10" spans="2:13" x14ac:dyDescent="0.3">
      <c r="B10" s="8">
        <v>1</v>
      </c>
      <c r="C10" s="9" t="s">
        <v>4</v>
      </c>
      <c r="D10" s="10" t="s">
        <v>5</v>
      </c>
      <c r="E10" s="11">
        <v>23.8</v>
      </c>
      <c r="F10" s="11">
        <v>23.8</v>
      </c>
      <c r="G10" s="11">
        <v>23.8</v>
      </c>
      <c r="H10" s="12">
        <f>SUM(E10:G10)</f>
        <v>71.400000000000006</v>
      </c>
      <c r="I10" s="13">
        <f>H10*1.96</f>
        <v>139.94400000000002</v>
      </c>
      <c r="J10" s="14">
        <v>10</v>
      </c>
      <c r="K10" s="13">
        <v>35.64</v>
      </c>
      <c r="L10" s="13">
        <f>I10+J10+K10</f>
        <v>185.584</v>
      </c>
      <c r="M10" s="15"/>
    </row>
    <row r="11" spans="2:13" x14ac:dyDescent="0.3">
      <c r="B11" s="8">
        <f>B10+1</f>
        <v>2</v>
      </c>
      <c r="C11" s="9" t="s">
        <v>6</v>
      </c>
      <c r="D11" s="10" t="s">
        <v>7</v>
      </c>
      <c r="E11" s="11">
        <v>23.8</v>
      </c>
      <c r="F11" s="11">
        <v>23.8</v>
      </c>
      <c r="G11" s="11">
        <v>23.8</v>
      </c>
      <c r="H11" s="12">
        <f t="shared" ref="H11:H18" si="0">SUM(E11:G11)</f>
        <v>71.400000000000006</v>
      </c>
      <c r="I11" s="13">
        <f t="shared" ref="I11:I19" si="1">H11*1.96</f>
        <v>139.94400000000002</v>
      </c>
      <c r="J11" s="14">
        <v>10</v>
      </c>
      <c r="K11" s="13"/>
      <c r="L11" s="13">
        <f t="shared" ref="L11:L18" si="2">I11+J11+K11</f>
        <v>149.94400000000002</v>
      </c>
      <c r="M11" s="15"/>
    </row>
    <row r="12" spans="2:13" x14ac:dyDescent="0.3">
      <c r="B12" s="8">
        <f t="shared" ref="B12:B18" si="3">B11+1</f>
        <v>3</v>
      </c>
      <c r="C12" s="9" t="s">
        <v>13</v>
      </c>
      <c r="D12" s="10" t="s">
        <v>8</v>
      </c>
      <c r="E12" s="11">
        <v>23.8</v>
      </c>
      <c r="F12" s="11">
        <v>23.8</v>
      </c>
      <c r="G12" s="11">
        <v>23.8</v>
      </c>
      <c r="H12" s="12">
        <f t="shared" si="0"/>
        <v>71.400000000000006</v>
      </c>
      <c r="I12" s="13">
        <f t="shared" si="1"/>
        <v>139.94400000000002</v>
      </c>
      <c r="J12" s="14">
        <v>10</v>
      </c>
      <c r="K12" s="13"/>
      <c r="L12" s="13">
        <f t="shared" si="2"/>
        <v>149.94400000000002</v>
      </c>
      <c r="M12" s="15"/>
    </row>
    <row r="13" spans="2:13" x14ac:dyDescent="0.3">
      <c r="B13" s="8">
        <f t="shared" si="3"/>
        <v>4</v>
      </c>
      <c r="C13" s="9" t="s">
        <v>9</v>
      </c>
      <c r="D13" s="10" t="s">
        <v>10</v>
      </c>
      <c r="E13" s="11">
        <v>23.8</v>
      </c>
      <c r="F13" s="11">
        <v>23.8</v>
      </c>
      <c r="G13" s="11">
        <v>23.8</v>
      </c>
      <c r="H13" s="12">
        <f t="shared" si="0"/>
        <v>71.400000000000006</v>
      </c>
      <c r="I13" s="13">
        <f t="shared" si="1"/>
        <v>139.94400000000002</v>
      </c>
      <c r="J13" s="14">
        <v>10</v>
      </c>
      <c r="K13" s="13">
        <v>10</v>
      </c>
      <c r="L13" s="13">
        <f t="shared" si="2"/>
        <v>159.94400000000002</v>
      </c>
      <c r="M13" s="15"/>
    </row>
    <row r="14" spans="2:13" x14ac:dyDescent="0.3">
      <c r="B14" s="8">
        <f t="shared" si="3"/>
        <v>5</v>
      </c>
      <c r="C14" s="9" t="s">
        <v>11</v>
      </c>
      <c r="D14" s="10" t="s">
        <v>12</v>
      </c>
      <c r="E14" s="11">
        <v>23.8</v>
      </c>
      <c r="F14" s="11">
        <v>23.8</v>
      </c>
      <c r="G14" s="11">
        <v>23.8</v>
      </c>
      <c r="H14" s="12">
        <f t="shared" si="0"/>
        <v>71.400000000000006</v>
      </c>
      <c r="I14" s="13">
        <f t="shared" si="1"/>
        <v>139.94400000000002</v>
      </c>
      <c r="J14" s="14">
        <v>10</v>
      </c>
      <c r="K14" s="13"/>
      <c r="L14" s="13">
        <f t="shared" si="2"/>
        <v>149.94400000000002</v>
      </c>
      <c r="M14" s="15"/>
    </row>
    <row r="15" spans="2:13" x14ac:dyDescent="0.3">
      <c r="B15" s="8">
        <f t="shared" si="3"/>
        <v>6</v>
      </c>
      <c r="C15" s="9" t="s">
        <v>14</v>
      </c>
      <c r="D15" s="10" t="s">
        <v>15</v>
      </c>
      <c r="E15" s="11">
        <v>23.8</v>
      </c>
      <c r="F15" s="11">
        <v>23.8</v>
      </c>
      <c r="G15" s="11">
        <v>23.8</v>
      </c>
      <c r="H15" s="12">
        <f t="shared" si="0"/>
        <v>71.400000000000006</v>
      </c>
      <c r="I15" s="13">
        <f t="shared" si="1"/>
        <v>139.94400000000002</v>
      </c>
      <c r="J15" s="14">
        <v>10</v>
      </c>
      <c r="K15" s="13"/>
      <c r="L15" s="13">
        <f t="shared" si="2"/>
        <v>149.94400000000002</v>
      </c>
      <c r="M15" s="15"/>
    </row>
    <row r="16" spans="2:13" x14ac:dyDescent="0.3">
      <c r="B16" s="8">
        <f t="shared" si="3"/>
        <v>7</v>
      </c>
      <c r="C16" s="9" t="s">
        <v>16</v>
      </c>
      <c r="D16" s="10" t="s">
        <v>17</v>
      </c>
      <c r="E16" s="11">
        <v>23.8</v>
      </c>
      <c r="F16" s="11">
        <v>23.8</v>
      </c>
      <c r="G16" s="11">
        <v>23.8</v>
      </c>
      <c r="H16" s="12">
        <f t="shared" si="0"/>
        <v>71.400000000000006</v>
      </c>
      <c r="I16" s="13">
        <f t="shared" si="1"/>
        <v>139.94400000000002</v>
      </c>
      <c r="J16" s="14">
        <v>10</v>
      </c>
      <c r="K16" s="13"/>
      <c r="L16" s="13">
        <f t="shared" si="2"/>
        <v>149.94400000000002</v>
      </c>
      <c r="M16" s="15"/>
    </row>
    <row r="17" spans="2:13" x14ac:dyDescent="0.3">
      <c r="B17" s="8">
        <f t="shared" si="3"/>
        <v>8</v>
      </c>
      <c r="C17" s="9" t="s">
        <v>20</v>
      </c>
      <c r="D17" s="10" t="s">
        <v>21</v>
      </c>
      <c r="E17" s="11">
        <v>23.8</v>
      </c>
      <c r="F17" s="11">
        <v>23.8</v>
      </c>
      <c r="G17" s="11">
        <v>23.8</v>
      </c>
      <c r="H17" s="12">
        <f t="shared" si="0"/>
        <v>71.400000000000006</v>
      </c>
      <c r="I17" s="13">
        <f t="shared" si="1"/>
        <v>139.94400000000002</v>
      </c>
      <c r="J17" s="14">
        <v>10</v>
      </c>
      <c r="K17" s="13"/>
      <c r="L17" s="13">
        <f t="shared" si="2"/>
        <v>149.94400000000002</v>
      </c>
      <c r="M17" s="15"/>
    </row>
    <row r="18" spans="2:13" ht="18" thickBot="1" x14ac:dyDescent="0.35">
      <c r="B18" s="16">
        <f t="shared" si="3"/>
        <v>9</v>
      </c>
      <c r="C18" s="17" t="s">
        <v>18</v>
      </c>
      <c r="D18" s="18" t="s">
        <v>19</v>
      </c>
      <c r="E18" s="19">
        <v>23.8</v>
      </c>
      <c r="F18" s="19">
        <v>23.8</v>
      </c>
      <c r="G18" s="19">
        <v>23.8</v>
      </c>
      <c r="H18" s="20">
        <f t="shared" si="0"/>
        <v>71.400000000000006</v>
      </c>
      <c r="I18" s="21">
        <f t="shared" si="1"/>
        <v>139.94400000000002</v>
      </c>
      <c r="J18" s="22">
        <v>10</v>
      </c>
      <c r="K18" s="23"/>
      <c r="L18" s="13">
        <f t="shared" si="2"/>
        <v>149.94400000000002</v>
      </c>
      <c r="M18" s="24"/>
    </row>
    <row r="19" spans="2:13" ht="26.25" customHeight="1" thickBot="1" x14ac:dyDescent="0.35">
      <c r="D19" s="25"/>
      <c r="E19" s="26"/>
      <c r="F19" s="26"/>
      <c r="G19" s="27" t="s">
        <v>29</v>
      </c>
      <c r="H19" s="28">
        <f>SUM(H10:H18)</f>
        <v>642.59999999999991</v>
      </c>
      <c r="I19" s="29">
        <f t="shared" si="1"/>
        <v>1259.4959999999999</v>
      </c>
      <c r="J19" s="30">
        <f>SUM(J10:J18)</f>
        <v>90</v>
      </c>
      <c r="K19" s="29">
        <f t="shared" ref="K19:L19" si="4">SUM(K10:K18)</f>
        <v>45.64</v>
      </c>
      <c r="L19" s="29">
        <f t="shared" si="4"/>
        <v>1395.136</v>
      </c>
    </row>
    <row r="20" spans="2:13" x14ac:dyDescent="0.3">
      <c r="D20" s="25"/>
      <c r="E20" s="26"/>
      <c r="F20" s="26"/>
    </row>
    <row r="21" spans="2:13" x14ac:dyDescent="0.3">
      <c r="D21" s="25"/>
      <c r="E21" s="26"/>
      <c r="F21" s="26"/>
      <c r="G21" s="31"/>
      <c r="H21" s="31"/>
    </row>
    <row r="22" spans="2:13" x14ac:dyDescent="0.3">
      <c r="D22" s="25"/>
    </row>
    <row r="23" spans="2:13" x14ac:dyDescent="0.3">
      <c r="D23" s="25"/>
    </row>
  </sheetData>
  <mergeCells count="1">
    <mergeCell ref="B6:M6"/>
  </mergeCells>
  <pageMargins left="0.19685039370078741" right="0" top="0.74803149606299213" bottom="0.74803149606299213" header="0.31496062992125984" footer="0.31496062992125984"/>
  <pageSetup paperSize="9" orientation="landscape" horizontalDpi="300" verticalDpi="300" r:id="rId1"/>
  <ignoredErrors>
    <ignoredError sqref="D10:D18" numberStoredAsText="1"/>
    <ignoredError sqref="I1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2014-10-15T13:22:18Z</cp:lastPrinted>
  <dcterms:created xsi:type="dcterms:W3CDTF">2014-09-07T18:00:42Z</dcterms:created>
  <dcterms:modified xsi:type="dcterms:W3CDTF">2014-10-15T13:24:36Z</dcterms:modified>
</cp:coreProperties>
</file>